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ee8e9c72a804875/Skrivebord/"/>
    </mc:Choice>
  </mc:AlternateContent>
  <xr:revisionPtr revIDLastSave="18" documentId="8_{93143D30-E603-4A51-B653-AB1333ED1CA9}" xr6:coauthVersionLast="47" xr6:coauthVersionMax="47" xr10:uidLastSave="{21CE767D-3AE2-498F-B26F-A8D2D522FE48}"/>
  <bookViews>
    <workbookView xWindow="-108" yWindow="-108" windowWidth="41496" windowHeight="16776" xr2:uid="{C0485DE5-7C22-46BA-8BC4-DE8EA7CDBBA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6" i="1" l="1"/>
  <c r="G101" i="1"/>
  <c r="G88" i="1"/>
  <c r="G75" i="1"/>
  <c r="G65" i="1"/>
  <c r="G58" i="1"/>
  <c r="G17" i="1"/>
  <c r="G52" i="1"/>
  <c r="G35" i="1"/>
  <c r="G8" i="1"/>
</calcChain>
</file>

<file path=xl/sharedStrings.xml><?xml version="1.0" encoding="utf-8"?>
<sst xmlns="http://schemas.openxmlformats.org/spreadsheetml/2006/main" count="282" uniqueCount="258">
  <si>
    <t>Overnatting Orkla Sparebank Cup 2026</t>
  </si>
  <si>
    <t>Sted</t>
  </si>
  <si>
    <t>Idrettsparken</t>
  </si>
  <si>
    <t>Orkla FK klubbhus</t>
  </si>
  <si>
    <t>Caroline Strømseng</t>
  </si>
  <si>
    <t>Kontaktperson</t>
  </si>
  <si>
    <t>E-post</t>
  </si>
  <si>
    <t>carolinewiig86@gmail.com</t>
  </si>
  <si>
    <t>Telefonnummer</t>
  </si>
  <si>
    <t>Lag</t>
  </si>
  <si>
    <t>Antall</t>
  </si>
  <si>
    <t>Nidelv IL G12</t>
  </si>
  <si>
    <t>Orkanger IF Flerbrukshuset</t>
  </si>
  <si>
    <t>Hilde Buøy</t>
  </si>
  <si>
    <t>hilde.buoy@gmail.com</t>
  </si>
  <si>
    <t>Nidelv IL J10</t>
  </si>
  <si>
    <t>Hilde Longva</t>
  </si>
  <si>
    <t>hildelo@gmail.com</t>
  </si>
  <si>
    <t>Nidelv IL J11</t>
  </si>
  <si>
    <t>Orkanger Barneskole</t>
  </si>
  <si>
    <t>Gymsal</t>
  </si>
  <si>
    <t>Elin Nyheim</t>
  </si>
  <si>
    <t>nita_elin@hotmail.com</t>
  </si>
  <si>
    <t>Elnesvågen J13</t>
  </si>
  <si>
    <t>Elnesvågen J14</t>
  </si>
  <si>
    <t>Merethe Vikøren</t>
  </si>
  <si>
    <t>merethe.vikoeren@hotmail.com</t>
  </si>
  <si>
    <t>Fram IL J11</t>
  </si>
  <si>
    <t>Mads Bjørnar Skei</t>
  </si>
  <si>
    <t>mb.skei@hotmail.com</t>
  </si>
  <si>
    <t>Fram IL G11</t>
  </si>
  <si>
    <t>Orklahallen</t>
  </si>
  <si>
    <t>Møterom Grytdalen</t>
  </si>
  <si>
    <t>cbratberg@hotmail.com</t>
  </si>
  <si>
    <t>Ålen/Haltdalen IL J10</t>
  </si>
  <si>
    <t>Charlotte Bratberg</t>
  </si>
  <si>
    <t>Ålen/Haltdalen IL J11</t>
  </si>
  <si>
    <t>Møterom Omsfjellet</t>
  </si>
  <si>
    <t>Ålen/Haltdalen IL J14</t>
  </si>
  <si>
    <t>Møterom 231</t>
  </si>
  <si>
    <t>Ålen G10</t>
  </si>
  <si>
    <t>Møterom 232</t>
  </si>
  <si>
    <t>Ålen G12</t>
  </si>
  <si>
    <t>Møterom 235</t>
  </si>
  <si>
    <t>Camilla Waagbø Nilsen</t>
  </si>
  <si>
    <t>camillawni@gmail.com</t>
  </si>
  <si>
    <t>Brattvåg IL G13</t>
  </si>
  <si>
    <t>Svein Harstad</t>
  </si>
  <si>
    <t>sveinharstad@hotmail.com</t>
  </si>
  <si>
    <t>Malmefjorden IL J13</t>
  </si>
  <si>
    <t>Randi Sunde</t>
  </si>
  <si>
    <t>randisunde83@gmail.com</t>
  </si>
  <si>
    <t>Malmefjorden IL J12</t>
  </si>
  <si>
    <t>Linda Wågbø</t>
  </si>
  <si>
    <t>linda_w87@hotmail.com</t>
  </si>
  <si>
    <t>Sunndal IL G13</t>
  </si>
  <si>
    <t>Lisbeth Kristoffersen</t>
  </si>
  <si>
    <t>Lisbeth.andreassen@sunndal.kommune.no</t>
  </si>
  <si>
    <t>Sunndal IL J12</t>
  </si>
  <si>
    <t>Mari Sletvold Øverli</t>
  </si>
  <si>
    <t>marisletvold@gmail.com</t>
  </si>
  <si>
    <t>EOIL G2014 Blå/Rød</t>
  </si>
  <si>
    <t>Siv Helen Solheim</t>
  </si>
  <si>
    <t>shsolheim@hotmail.com</t>
  </si>
  <si>
    <t>Elnesvågen og Omegn IL J12</t>
  </si>
  <si>
    <t>107 A</t>
  </si>
  <si>
    <t>Mathilde Tornes</t>
  </si>
  <si>
    <t>mathildestornes@gmail.com</t>
  </si>
  <si>
    <t>Elnesvågen og Omegn G11</t>
  </si>
  <si>
    <t>107 B</t>
  </si>
  <si>
    <t>Frank Marius Stavik Åsbø</t>
  </si>
  <si>
    <t>frankm627@hotmail.com</t>
  </si>
  <si>
    <t>Elnesvågen og Omegn G13</t>
  </si>
  <si>
    <t>207 A</t>
  </si>
  <si>
    <t>Liv Marte Hofseth</t>
  </si>
  <si>
    <t>livmarte@hotmail.com</t>
  </si>
  <si>
    <t>Ravn IL G12</t>
  </si>
  <si>
    <t>207 B</t>
  </si>
  <si>
    <t>Ida Aspmodal</t>
  </si>
  <si>
    <t>idaaspmodal@yahoo.no</t>
  </si>
  <si>
    <t>Ravn IL J13</t>
  </si>
  <si>
    <t>210 A</t>
  </si>
  <si>
    <t>Line Holmstrøm</t>
  </si>
  <si>
    <t>line.holmstrom@live.no</t>
  </si>
  <si>
    <t>Ravn IL J10</t>
  </si>
  <si>
    <t>210 B</t>
  </si>
  <si>
    <t>Gro-Anette Rogne</t>
  </si>
  <si>
    <t>grorogne@gmail.com</t>
  </si>
  <si>
    <t>Ravn IL J11</t>
  </si>
  <si>
    <t>Orkanger Ungdomsskole</t>
  </si>
  <si>
    <t>Ronny Brandhaug</t>
  </si>
  <si>
    <t>rbrandha@hotmail.com</t>
  </si>
  <si>
    <t>Strindheim IL J11</t>
  </si>
  <si>
    <t>B08</t>
  </si>
  <si>
    <t>Magnus Färggren</t>
  </si>
  <si>
    <t>magnus.farggren@zonline.se</t>
  </si>
  <si>
    <t>0702666068</t>
  </si>
  <si>
    <t>OPE Juventus G12</t>
  </si>
  <si>
    <t>B05</t>
  </si>
  <si>
    <t>OPE Bayer M G12</t>
  </si>
  <si>
    <t>Emilia Westh</t>
  </si>
  <si>
    <t>emiliawesth@live.se</t>
  </si>
  <si>
    <t>OPE G13</t>
  </si>
  <si>
    <t>B03</t>
  </si>
  <si>
    <t>BO2</t>
  </si>
  <si>
    <t>Ludvig Sundström</t>
  </si>
  <si>
    <t>ludvigsundstrom@hotmail.com</t>
  </si>
  <si>
    <t>0705486581</t>
  </si>
  <si>
    <t>OPE J12</t>
  </si>
  <si>
    <t>Grupperommet OUS</t>
  </si>
  <si>
    <t>Geir Roar Gamlem</t>
  </si>
  <si>
    <t>geir.gamlem@gmail.com</t>
  </si>
  <si>
    <t>Ravn/Norborg G13</t>
  </si>
  <si>
    <t>Brakke Oppe 1</t>
  </si>
  <si>
    <t>Vera Tokle</t>
  </si>
  <si>
    <t>vera_tokle@hotmail.com</t>
  </si>
  <si>
    <t>Nardo J10</t>
  </si>
  <si>
    <t>Brakke Oppe 2</t>
  </si>
  <si>
    <t>Andreas Kågeman</t>
  </si>
  <si>
    <t>andreas.kageman@gmail.com</t>
  </si>
  <si>
    <t>0767616866</t>
  </si>
  <si>
    <t>IFK Østersund Vit</t>
  </si>
  <si>
    <t>Brakke Nede 1</t>
  </si>
  <si>
    <t>Siw Marita Johansen</t>
  </si>
  <si>
    <t>siwmarita@hotmail.com</t>
  </si>
  <si>
    <t>Frei Inter G12</t>
  </si>
  <si>
    <t>Brakke Nede 2</t>
  </si>
  <si>
    <t>Tonje Kvalvik</t>
  </si>
  <si>
    <t>tonjekvalvik@hotmail.com</t>
  </si>
  <si>
    <t>Frei Power</t>
  </si>
  <si>
    <t>R01</t>
  </si>
  <si>
    <t>Johanna Jansson</t>
  </si>
  <si>
    <t>johannaejansson@hotmail.com</t>
  </si>
  <si>
    <t>0730224745</t>
  </si>
  <si>
    <t>IFK Lit G13</t>
  </si>
  <si>
    <t>R03</t>
  </si>
  <si>
    <t>Kristin Haug Alstad</t>
  </si>
  <si>
    <t>alstad_94@hotmail.com</t>
  </si>
  <si>
    <t>Verdal IL J11</t>
  </si>
  <si>
    <t>Stine Kamilda Malmo</t>
  </si>
  <si>
    <t>stine.camilla.johnsen@gmail.com</t>
  </si>
  <si>
    <t>Verdal IL J10</t>
  </si>
  <si>
    <t>R05</t>
  </si>
  <si>
    <t>Camilla Betten Solbakken</t>
  </si>
  <si>
    <t>cbetten@hotmail.com</t>
  </si>
  <si>
    <t>Dahle IL J11+J12</t>
  </si>
  <si>
    <t>Orkanger Menighetshus</t>
  </si>
  <si>
    <t>Oppe</t>
  </si>
  <si>
    <t>Linda Aglen</t>
  </si>
  <si>
    <t>lindaaglen78@gmail.com</t>
  </si>
  <si>
    <t>Namsos G14</t>
  </si>
  <si>
    <t>Nede</t>
  </si>
  <si>
    <t>Ole-Petter O. Helmersen</t>
  </si>
  <si>
    <t>olepetter_85@hotmail.com</t>
  </si>
  <si>
    <t>Namsos G12</t>
  </si>
  <si>
    <t>Ellen Sofie Bangstad</t>
  </si>
  <si>
    <t>ellen.bangstad@gmail.com</t>
  </si>
  <si>
    <t>Namsos G11</t>
  </si>
  <si>
    <t>Terna</t>
  </si>
  <si>
    <t>Blindheim IL G12</t>
  </si>
  <si>
    <t>Rune Kaldhussæter</t>
  </si>
  <si>
    <t>rune.kaldhussaeter@gmail.com</t>
  </si>
  <si>
    <t>Orkanger Pensjonistforening</t>
  </si>
  <si>
    <t>Håvard Rosvold</t>
  </si>
  <si>
    <t>haavard.rosvold@hotmail.com</t>
  </si>
  <si>
    <t>Hommelvik J12</t>
  </si>
  <si>
    <t>Evjen Skole</t>
  </si>
  <si>
    <t>Karoline Ugelstad</t>
  </si>
  <si>
    <t>karolineugelstad@gmail.com</t>
  </si>
  <si>
    <t>EOFK J12</t>
  </si>
  <si>
    <t>Heidi Charlotte Aasen Nerland</t>
  </si>
  <si>
    <t>heidicharlotte.nerland@outlook.com</t>
  </si>
  <si>
    <t>EOFK J11</t>
  </si>
  <si>
    <t>Elisabeth Dyrhaug</t>
  </si>
  <si>
    <t>elisabeth_dyrhaug@hotmail.com</t>
  </si>
  <si>
    <t>EOFK /Malmefjorden J14</t>
  </si>
  <si>
    <t>Rom 1</t>
  </si>
  <si>
    <t>Carina greff Dyrhaug</t>
  </si>
  <si>
    <t>carinadyrhaug@hotmail.com</t>
  </si>
  <si>
    <t>Bryn/Bud</t>
  </si>
  <si>
    <t>Rom 2</t>
  </si>
  <si>
    <t>Robert Heggem</t>
  </si>
  <si>
    <t>robert.heggem@hotmail.com</t>
  </si>
  <si>
    <t>Rom 4</t>
  </si>
  <si>
    <t>Rom 3</t>
  </si>
  <si>
    <t>FCK Blå</t>
  </si>
  <si>
    <t>FCK Rød</t>
  </si>
  <si>
    <t>Gunnhild Halås</t>
  </si>
  <si>
    <t>gunnhildeide@hotmail.com</t>
  </si>
  <si>
    <t>Eide og Omegn FK G12</t>
  </si>
  <si>
    <t>Klubbhuset U &amp; IL Glimt</t>
  </si>
  <si>
    <t>martin</t>
  </si>
  <si>
    <t>bentsen88@msn.com</t>
  </si>
  <si>
    <t>Spillum G12</t>
  </si>
  <si>
    <t>Gjølme Skole</t>
  </si>
  <si>
    <t>Runa Pedersen</t>
  </si>
  <si>
    <t>PEDERSENRUNA@GMAIL.COM</t>
  </si>
  <si>
    <t>Oppdal J11</t>
  </si>
  <si>
    <t>Malin Olsen</t>
  </si>
  <si>
    <t>malin_olsen7@hotmail.com</t>
  </si>
  <si>
    <t>Oppdal J12</t>
  </si>
  <si>
    <t>Henrik Wolmer</t>
  </si>
  <si>
    <t>henrik.wolmer@gmail.com</t>
  </si>
  <si>
    <t>Aksla IL J12</t>
  </si>
  <si>
    <t>Richard K. Bertelsen</t>
  </si>
  <si>
    <t>cmrbcmrb1@gmail.com</t>
  </si>
  <si>
    <t>Oppdal G10</t>
  </si>
  <si>
    <t>Vebjørn Svorkmo</t>
  </si>
  <si>
    <t>vebbe7@hotmail.com</t>
  </si>
  <si>
    <t>Oppdal G11</t>
  </si>
  <si>
    <t>Henrik Ottersen</t>
  </si>
  <si>
    <t>ottersenhenrik@gmail.com</t>
  </si>
  <si>
    <t>Oppdal G13</t>
  </si>
  <si>
    <t>Rom 5</t>
  </si>
  <si>
    <t>Trine Jeanette Roos</t>
  </si>
  <si>
    <t>roostrine@hotmail.com</t>
  </si>
  <si>
    <t>Oppdal G12</t>
  </si>
  <si>
    <t>Rom 6</t>
  </si>
  <si>
    <t>Rom 7</t>
  </si>
  <si>
    <t>Vanja Aas Dragsten</t>
  </si>
  <si>
    <t>vanjaa84@gmail.com</t>
  </si>
  <si>
    <t>Grøtte Skole</t>
  </si>
  <si>
    <t>marius johnsen</t>
  </si>
  <si>
    <t>mariusasj@outlook.com</t>
  </si>
  <si>
    <t>Hilstad G13</t>
  </si>
  <si>
    <t>Lisa Holberg Olsen</t>
  </si>
  <si>
    <t>Lisholb@trondelagfylke.no</t>
  </si>
  <si>
    <t>Klompen FK G12</t>
  </si>
  <si>
    <t>Harald Sande</t>
  </si>
  <si>
    <t>harsande@gmail.com</t>
  </si>
  <si>
    <t>Malvik J13</t>
  </si>
  <si>
    <t>Aleksandra Grenda</t>
  </si>
  <si>
    <t>aleksandragrenda9@gmail.com</t>
  </si>
  <si>
    <t>Sparbu J10</t>
  </si>
  <si>
    <t>Lena Aune</t>
  </si>
  <si>
    <t>lena_aune@hotmail.com</t>
  </si>
  <si>
    <t>Sparbu G10</t>
  </si>
  <si>
    <t>Sverre J11</t>
  </si>
  <si>
    <t>Siri Terese Berget Pedersen</t>
  </si>
  <si>
    <t>siriteresepedersen@gmail.com</t>
  </si>
  <si>
    <t>Rita Haugen Hjulstad</t>
  </si>
  <si>
    <t>ritahaugen@hotmail.com</t>
  </si>
  <si>
    <t>Sverre G11</t>
  </si>
  <si>
    <t>Line Plahn</t>
  </si>
  <si>
    <t>enil_93@hotmail.com</t>
  </si>
  <si>
    <t>Sverre/Nessegutten J14</t>
  </si>
  <si>
    <t>Totalt</t>
  </si>
  <si>
    <t>Oppdal J13</t>
  </si>
  <si>
    <t>Rom 9</t>
  </si>
  <si>
    <t>Rom 10</t>
  </si>
  <si>
    <t>Rom 134</t>
  </si>
  <si>
    <t>Rom 136</t>
  </si>
  <si>
    <t>Rom 142</t>
  </si>
  <si>
    <t>Rom 144</t>
  </si>
  <si>
    <t>Rom 160</t>
  </si>
  <si>
    <t>Rom 162</t>
  </si>
  <si>
    <t>Rom u117</t>
  </si>
  <si>
    <t>Rom u119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</si>
</sst>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7">
    <xf numFmtId="0" fontId="0" fillId="0" borderId="0" xfId="0"/>
    <xf numFmtId="0" fontId="1" fillId="0" borderId="0" xfId="0" applyFont="1"/>
    <xf numFmtId="0" fontId="1" fillId="2" borderId="1" xfId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1" applyFont="1" applyAlignment="1">
      <alignment horizontal="center"/>
    </xf>
    <xf numFmtId="0" fontId="0" fillId="0" borderId="0" xfId="0" applyFont="1"/>
  </cellXfs>
  <cellStyles count="2">
    <cellStyle name="Merknad" xfId="1" builtinId="1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FB9D-F7B5-46A0-9175-B66753B1556C}">
  <dimension ref="A1:G106"/>
  <sheetViews>
    <sheetView tabSelected="1" topLeftCell="A70" zoomScale="80" zoomScaleNormal="80" workbookViewId="0">
      <selection activeCell="G106" sqref="G106"/>
    </sheetView>
  </sheetViews>
  <sheetFormatPr baseColWidth="10" defaultRowHeight="14.4" x14ac:dyDescent="0.3"/>
  <cols>
    <col min="1" max="1" width="22.5546875" customWidth="1"/>
    <col min="2" max="2" width="29.109375" customWidth="1"/>
    <col min="3" max="3" width="30" customWidth="1"/>
    <col min="4" max="4" width="33.88671875" customWidth="1"/>
    <col min="5" max="5" width="23.44140625" customWidth="1"/>
    <col min="6" max="6" width="23.109375" customWidth="1"/>
    <col min="7" max="7" width="23.21875" customWidth="1"/>
  </cols>
  <sheetData>
    <row r="1" spans="1:7" x14ac:dyDescent="0.3">
      <c r="A1" s="1" t="s">
        <v>0</v>
      </c>
    </row>
    <row r="3" spans="1:7" x14ac:dyDescent="0.3">
      <c r="A3" s="5" t="s">
        <v>1</v>
      </c>
      <c r="B3" s="5"/>
      <c r="C3" s="2" t="s">
        <v>5</v>
      </c>
      <c r="D3" s="2" t="s">
        <v>6</v>
      </c>
      <c r="E3" s="2" t="s">
        <v>8</v>
      </c>
      <c r="F3" s="2" t="s">
        <v>9</v>
      </c>
      <c r="G3" s="2" t="s">
        <v>10</v>
      </c>
    </row>
    <row r="4" spans="1:7" x14ac:dyDescent="0.3">
      <c r="A4" s="1" t="s">
        <v>2</v>
      </c>
    </row>
    <row r="5" spans="1:7" x14ac:dyDescent="0.3">
      <c r="B5" t="s">
        <v>3</v>
      </c>
      <c r="C5" t="s">
        <v>155</v>
      </c>
      <c r="D5" t="s">
        <v>156</v>
      </c>
      <c r="E5">
        <v>99435488</v>
      </c>
      <c r="F5" t="s">
        <v>157</v>
      </c>
      <c r="G5">
        <v>17</v>
      </c>
    </row>
    <row r="6" spans="1:7" x14ac:dyDescent="0.3">
      <c r="B6" t="s">
        <v>12</v>
      </c>
      <c r="C6" t="s">
        <v>152</v>
      </c>
      <c r="D6" t="s">
        <v>153</v>
      </c>
      <c r="E6">
        <v>99246369</v>
      </c>
      <c r="F6" t="s">
        <v>154</v>
      </c>
      <c r="G6">
        <v>21</v>
      </c>
    </row>
    <row r="7" spans="1:7" x14ac:dyDescent="0.3">
      <c r="C7" t="s">
        <v>148</v>
      </c>
      <c r="D7" t="s">
        <v>149</v>
      </c>
      <c r="E7">
        <v>95229541</v>
      </c>
      <c r="F7" t="s">
        <v>150</v>
      </c>
      <c r="G7">
        <v>19</v>
      </c>
    </row>
    <row r="8" spans="1:7" x14ac:dyDescent="0.3">
      <c r="G8" s="1">
        <f>SUM(G5:G7)</f>
        <v>57</v>
      </c>
    </row>
    <row r="10" spans="1:7" x14ac:dyDescent="0.3">
      <c r="A10" s="1" t="s">
        <v>31</v>
      </c>
    </row>
    <row r="11" spans="1:7" x14ac:dyDescent="0.3">
      <c r="B11" t="s">
        <v>32</v>
      </c>
      <c r="C11" t="s">
        <v>35</v>
      </c>
      <c r="D11" t="s">
        <v>33</v>
      </c>
      <c r="E11">
        <v>97093969</v>
      </c>
      <c r="F11" t="s">
        <v>34</v>
      </c>
      <c r="G11">
        <v>13</v>
      </c>
    </row>
    <row r="12" spans="1:7" x14ac:dyDescent="0.3">
      <c r="C12" t="s">
        <v>35</v>
      </c>
      <c r="D12" t="s">
        <v>33</v>
      </c>
      <c r="E12">
        <v>97093969</v>
      </c>
      <c r="F12" t="s">
        <v>36</v>
      </c>
      <c r="G12">
        <v>7</v>
      </c>
    </row>
    <row r="13" spans="1:7" x14ac:dyDescent="0.3">
      <c r="B13" t="s">
        <v>37</v>
      </c>
      <c r="C13" t="s">
        <v>35</v>
      </c>
      <c r="D13" t="s">
        <v>33</v>
      </c>
      <c r="E13">
        <v>97093969</v>
      </c>
      <c r="F13" t="s">
        <v>38</v>
      </c>
      <c r="G13">
        <v>13</v>
      </c>
    </row>
    <row r="14" spans="1:7" x14ac:dyDescent="0.3">
      <c r="B14" t="s">
        <v>39</v>
      </c>
      <c r="C14" t="s">
        <v>35</v>
      </c>
      <c r="D14" t="s">
        <v>33</v>
      </c>
      <c r="E14">
        <v>97093969</v>
      </c>
      <c r="F14" t="s">
        <v>40</v>
      </c>
      <c r="G14">
        <v>11</v>
      </c>
    </row>
    <row r="15" spans="1:7" x14ac:dyDescent="0.3">
      <c r="B15" t="s">
        <v>41</v>
      </c>
      <c r="C15" t="s">
        <v>35</v>
      </c>
      <c r="D15" t="s">
        <v>33</v>
      </c>
      <c r="E15">
        <v>97093969</v>
      </c>
      <c r="F15" t="s">
        <v>42</v>
      </c>
      <c r="G15">
        <v>13</v>
      </c>
    </row>
    <row r="16" spans="1:7" x14ac:dyDescent="0.3">
      <c r="B16" t="s">
        <v>43</v>
      </c>
      <c r="C16" t="s">
        <v>228</v>
      </c>
      <c r="D16" t="s">
        <v>229</v>
      </c>
      <c r="E16">
        <v>41557405</v>
      </c>
      <c r="F16" t="s">
        <v>230</v>
      </c>
      <c r="G16">
        <v>15</v>
      </c>
    </row>
    <row r="17" spans="1:7" x14ac:dyDescent="0.3">
      <c r="G17" s="1">
        <f>SUM(G11:G16)</f>
        <v>72</v>
      </c>
    </row>
    <row r="18" spans="1:7" x14ac:dyDescent="0.3">
      <c r="A18" s="1" t="s">
        <v>19</v>
      </c>
    </row>
    <row r="19" spans="1:7" x14ac:dyDescent="0.3">
      <c r="B19" t="s">
        <v>20</v>
      </c>
      <c r="C19" t="s">
        <v>21</v>
      </c>
      <c r="D19" t="s">
        <v>22</v>
      </c>
      <c r="E19">
        <v>95851908</v>
      </c>
      <c r="F19" t="s">
        <v>23</v>
      </c>
      <c r="G19">
        <v>16</v>
      </c>
    </row>
    <row r="20" spans="1:7" x14ac:dyDescent="0.3">
      <c r="C20" t="s">
        <v>21</v>
      </c>
      <c r="D20" t="s">
        <v>22</v>
      </c>
      <c r="E20">
        <v>95851908</v>
      </c>
      <c r="F20" t="s">
        <v>24</v>
      </c>
      <c r="G20">
        <v>14</v>
      </c>
    </row>
    <row r="21" spans="1:7" x14ac:dyDescent="0.3">
      <c r="B21" s="3">
        <v>262</v>
      </c>
      <c r="C21" t="s">
        <v>25</v>
      </c>
      <c r="D21" t="s">
        <v>26</v>
      </c>
      <c r="E21">
        <v>92663745</v>
      </c>
      <c r="F21" t="s">
        <v>27</v>
      </c>
      <c r="G21">
        <v>13</v>
      </c>
    </row>
    <row r="22" spans="1:7" x14ac:dyDescent="0.3">
      <c r="B22" s="3">
        <v>258</v>
      </c>
      <c r="C22" t="s">
        <v>28</v>
      </c>
      <c r="D22" t="s">
        <v>29</v>
      </c>
      <c r="E22">
        <v>97032957</v>
      </c>
      <c r="F22" t="s">
        <v>30</v>
      </c>
      <c r="G22">
        <v>19</v>
      </c>
    </row>
    <row r="23" spans="1:7" x14ac:dyDescent="0.3">
      <c r="B23" s="3">
        <v>273</v>
      </c>
      <c r="C23" t="s">
        <v>47</v>
      </c>
      <c r="D23" t="s">
        <v>48</v>
      </c>
      <c r="E23">
        <v>45607115</v>
      </c>
      <c r="F23" t="s">
        <v>49</v>
      </c>
      <c r="G23">
        <v>19</v>
      </c>
    </row>
    <row r="24" spans="1:7" x14ac:dyDescent="0.3">
      <c r="B24" s="3">
        <v>271</v>
      </c>
      <c r="C24" t="s">
        <v>50</v>
      </c>
      <c r="D24" t="s">
        <v>51</v>
      </c>
      <c r="E24">
        <v>99449099</v>
      </c>
      <c r="F24" t="s">
        <v>52</v>
      </c>
      <c r="G24">
        <v>14</v>
      </c>
    </row>
    <row r="25" spans="1:7" x14ac:dyDescent="0.3">
      <c r="B25" s="3">
        <v>175</v>
      </c>
      <c r="C25" t="s">
        <v>53</v>
      </c>
      <c r="D25" t="s">
        <v>54</v>
      </c>
      <c r="E25">
        <v>47898023</v>
      </c>
      <c r="F25" t="s">
        <v>55</v>
      </c>
      <c r="G25">
        <v>17</v>
      </c>
    </row>
    <row r="26" spans="1:7" x14ac:dyDescent="0.3">
      <c r="B26" s="3">
        <v>173</v>
      </c>
      <c r="C26" t="s">
        <v>56</v>
      </c>
      <c r="D26" t="s">
        <v>57</v>
      </c>
      <c r="E26">
        <v>47709989</v>
      </c>
      <c r="F26" t="s">
        <v>58</v>
      </c>
      <c r="G26">
        <v>20</v>
      </c>
    </row>
    <row r="27" spans="1:7" x14ac:dyDescent="0.3">
      <c r="B27" s="3">
        <v>188</v>
      </c>
      <c r="C27" t="s">
        <v>59</v>
      </c>
      <c r="D27" t="s">
        <v>60</v>
      </c>
      <c r="E27">
        <v>99434984</v>
      </c>
      <c r="F27" t="s">
        <v>61</v>
      </c>
      <c r="G27">
        <v>27</v>
      </c>
    </row>
    <row r="28" spans="1:7" x14ac:dyDescent="0.3">
      <c r="B28" s="3">
        <v>190</v>
      </c>
      <c r="C28" t="s">
        <v>62</v>
      </c>
      <c r="D28" t="s">
        <v>63</v>
      </c>
      <c r="E28">
        <v>97426044</v>
      </c>
      <c r="F28" t="s">
        <v>64</v>
      </c>
      <c r="G28">
        <v>18</v>
      </c>
    </row>
    <row r="29" spans="1:7" x14ac:dyDescent="0.3">
      <c r="B29" t="s">
        <v>65</v>
      </c>
      <c r="C29" t="s">
        <v>66</v>
      </c>
      <c r="D29" t="s">
        <v>67</v>
      </c>
      <c r="E29">
        <v>90816103</v>
      </c>
      <c r="F29" t="s">
        <v>68</v>
      </c>
      <c r="G29">
        <v>22</v>
      </c>
    </row>
    <row r="30" spans="1:7" x14ac:dyDescent="0.3">
      <c r="B30" t="s">
        <v>69</v>
      </c>
      <c r="C30" t="s">
        <v>70</v>
      </c>
      <c r="D30" t="s">
        <v>71</v>
      </c>
      <c r="E30">
        <v>93282048</v>
      </c>
      <c r="F30" t="s">
        <v>72</v>
      </c>
      <c r="G30">
        <v>18</v>
      </c>
    </row>
    <row r="31" spans="1:7" x14ac:dyDescent="0.3">
      <c r="B31" t="s">
        <v>73</v>
      </c>
      <c r="C31" t="s">
        <v>74</v>
      </c>
      <c r="D31" t="s">
        <v>75</v>
      </c>
      <c r="E31">
        <v>97153471</v>
      </c>
      <c r="F31" t="s">
        <v>76</v>
      </c>
      <c r="G31">
        <v>16</v>
      </c>
    </row>
    <row r="32" spans="1:7" x14ac:dyDescent="0.3">
      <c r="B32" t="s">
        <v>77</v>
      </c>
      <c r="C32" t="s">
        <v>78</v>
      </c>
      <c r="D32" t="s">
        <v>79</v>
      </c>
      <c r="E32">
        <v>97187381</v>
      </c>
      <c r="F32" t="s">
        <v>80</v>
      </c>
      <c r="G32">
        <v>15</v>
      </c>
    </row>
    <row r="33" spans="1:7" x14ac:dyDescent="0.3">
      <c r="B33" t="s">
        <v>81</v>
      </c>
      <c r="C33" t="s">
        <v>82</v>
      </c>
      <c r="D33" t="s">
        <v>83</v>
      </c>
      <c r="E33">
        <v>93669049</v>
      </c>
      <c r="F33" t="s">
        <v>84</v>
      </c>
      <c r="G33">
        <v>17</v>
      </c>
    </row>
    <row r="34" spans="1:7" x14ac:dyDescent="0.3">
      <c r="B34" t="s">
        <v>85</v>
      </c>
      <c r="C34" t="s">
        <v>86</v>
      </c>
      <c r="D34" t="s">
        <v>87</v>
      </c>
      <c r="E34">
        <v>91851285</v>
      </c>
      <c r="F34" t="s">
        <v>88</v>
      </c>
      <c r="G34">
        <v>23</v>
      </c>
    </row>
    <row r="35" spans="1:7" x14ac:dyDescent="0.3">
      <c r="G35" s="1">
        <f>SUM(G19:G34)</f>
        <v>288</v>
      </c>
    </row>
    <row r="36" spans="1:7" x14ac:dyDescent="0.3">
      <c r="A36" s="1" t="s">
        <v>89</v>
      </c>
    </row>
    <row r="37" spans="1:7" x14ac:dyDescent="0.3">
      <c r="B37" t="s">
        <v>20</v>
      </c>
      <c r="C37" t="s">
        <v>90</v>
      </c>
      <c r="D37" t="s">
        <v>91</v>
      </c>
      <c r="E37">
        <v>98886275</v>
      </c>
      <c r="F37" t="s">
        <v>92</v>
      </c>
      <c r="G37">
        <v>43</v>
      </c>
    </row>
    <row r="38" spans="1:7" x14ac:dyDescent="0.3">
      <c r="B38" t="s">
        <v>93</v>
      </c>
      <c r="C38" t="s">
        <v>94</v>
      </c>
      <c r="D38" t="s">
        <v>95</v>
      </c>
      <c r="E38" s="4" t="s">
        <v>96</v>
      </c>
      <c r="F38" t="s">
        <v>97</v>
      </c>
      <c r="G38">
        <v>16</v>
      </c>
    </row>
    <row r="39" spans="1:7" x14ac:dyDescent="0.3">
      <c r="B39" t="s">
        <v>98</v>
      </c>
      <c r="F39" t="s">
        <v>99</v>
      </c>
      <c r="G39">
        <v>18</v>
      </c>
    </row>
    <row r="40" spans="1:7" x14ac:dyDescent="0.3">
      <c r="B40" t="s">
        <v>103</v>
      </c>
      <c r="C40" t="s">
        <v>100</v>
      </c>
      <c r="D40" t="s">
        <v>101</v>
      </c>
      <c r="E40">
        <v>46764114056</v>
      </c>
      <c r="F40" t="s">
        <v>102</v>
      </c>
      <c r="G40">
        <v>16</v>
      </c>
    </row>
    <row r="41" spans="1:7" x14ac:dyDescent="0.3">
      <c r="B41" t="s">
        <v>104</v>
      </c>
      <c r="F41" t="s">
        <v>102</v>
      </c>
      <c r="G41">
        <v>16</v>
      </c>
    </row>
    <row r="42" spans="1:7" x14ac:dyDescent="0.3">
      <c r="B42" s="3">
        <v>108</v>
      </c>
      <c r="C42" t="s">
        <v>105</v>
      </c>
      <c r="D42" t="s">
        <v>106</v>
      </c>
      <c r="E42" s="4" t="s">
        <v>107</v>
      </c>
      <c r="F42" t="s">
        <v>108</v>
      </c>
      <c r="G42">
        <v>26</v>
      </c>
    </row>
    <row r="43" spans="1:7" x14ac:dyDescent="0.3">
      <c r="B43" t="s">
        <v>109</v>
      </c>
      <c r="C43" t="s">
        <v>110</v>
      </c>
      <c r="D43" t="s">
        <v>111</v>
      </c>
      <c r="E43">
        <v>94875237</v>
      </c>
      <c r="F43" t="s">
        <v>112</v>
      </c>
      <c r="G43">
        <v>15</v>
      </c>
    </row>
    <row r="44" spans="1:7" x14ac:dyDescent="0.3">
      <c r="B44" t="s">
        <v>113</v>
      </c>
      <c r="C44" t="s">
        <v>201</v>
      </c>
      <c r="D44" t="s">
        <v>202</v>
      </c>
      <c r="E44">
        <v>99243347</v>
      </c>
      <c r="F44" t="s">
        <v>203</v>
      </c>
      <c r="G44">
        <v>15</v>
      </c>
    </row>
    <row r="45" spans="1:7" x14ac:dyDescent="0.3">
      <c r="B45" t="s">
        <v>117</v>
      </c>
      <c r="C45" t="s">
        <v>118</v>
      </c>
      <c r="D45" t="s">
        <v>119</v>
      </c>
      <c r="E45" s="4" t="s">
        <v>120</v>
      </c>
      <c r="F45" t="s">
        <v>121</v>
      </c>
      <c r="G45">
        <v>24</v>
      </c>
    </row>
    <row r="46" spans="1:7" x14ac:dyDescent="0.3">
      <c r="B46" t="s">
        <v>122</v>
      </c>
      <c r="C46" t="s">
        <v>123</v>
      </c>
      <c r="D46" t="s">
        <v>124</v>
      </c>
      <c r="E46">
        <v>99243512</v>
      </c>
      <c r="F46" t="s">
        <v>125</v>
      </c>
      <c r="G46">
        <v>26</v>
      </c>
    </row>
    <row r="47" spans="1:7" x14ac:dyDescent="0.3">
      <c r="B47" t="s">
        <v>126</v>
      </c>
      <c r="C47" t="s">
        <v>127</v>
      </c>
      <c r="D47" t="s">
        <v>128</v>
      </c>
      <c r="E47">
        <v>91697384</v>
      </c>
      <c r="F47" t="s">
        <v>129</v>
      </c>
      <c r="G47">
        <v>21</v>
      </c>
    </row>
    <row r="48" spans="1:7" x14ac:dyDescent="0.3">
      <c r="B48" t="s">
        <v>130</v>
      </c>
      <c r="C48" t="s">
        <v>131</v>
      </c>
      <c r="D48" t="s">
        <v>132</v>
      </c>
      <c r="E48" s="4" t="s">
        <v>133</v>
      </c>
      <c r="F48" t="s">
        <v>134</v>
      </c>
      <c r="G48">
        <v>19</v>
      </c>
    </row>
    <row r="49" spans="1:7" x14ac:dyDescent="0.3">
      <c r="B49" t="s">
        <v>135</v>
      </c>
      <c r="C49" t="s">
        <v>136</v>
      </c>
      <c r="D49" t="s">
        <v>137</v>
      </c>
      <c r="E49">
        <v>47672783</v>
      </c>
      <c r="F49" t="s">
        <v>138</v>
      </c>
      <c r="G49">
        <v>13</v>
      </c>
    </row>
    <row r="50" spans="1:7" x14ac:dyDescent="0.3">
      <c r="C50" t="s">
        <v>139</v>
      </c>
      <c r="D50" t="s">
        <v>140</v>
      </c>
      <c r="E50">
        <v>98291195</v>
      </c>
      <c r="F50" t="s">
        <v>141</v>
      </c>
      <c r="G50">
        <v>13</v>
      </c>
    </row>
    <row r="51" spans="1:7" x14ac:dyDescent="0.3">
      <c r="B51" t="s">
        <v>142</v>
      </c>
      <c r="C51" t="s">
        <v>143</v>
      </c>
      <c r="D51" t="s">
        <v>144</v>
      </c>
      <c r="E51">
        <v>92607810</v>
      </c>
      <c r="F51" t="s">
        <v>145</v>
      </c>
      <c r="G51">
        <v>26</v>
      </c>
    </row>
    <row r="52" spans="1:7" x14ac:dyDescent="0.3">
      <c r="G52" s="1">
        <f>SUM(G37:G51)</f>
        <v>307</v>
      </c>
    </row>
    <row r="54" spans="1:7" x14ac:dyDescent="0.3">
      <c r="A54" s="1" t="s">
        <v>146</v>
      </c>
    </row>
    <row r="55" spans="1:7" x14ac:dyDescent="0.3">
      <c r="B55" t="s">
        <v>147</v>
      </c>
      <c r="C55" t="s">
        <v>4</v>
      </c>
      <c r="D55" t="s">
        <v>7</v>
      </c>
      <c r="E55">
        <v>93828307</v>
      </c>
      <c r="F55" t="s">
        <v>11</v>
      </c>
      <c r="G55" s="6">
        <v>16</v>
      </c>
    </row>
    <row r="56" spans="1:7" x14ac:dyDescent="0.3">
      <c r="B56" t="s">
        <v>151</v>
      </c>
      <c r="C56" t="s">
        <v>13</v>
      </c>
      <c r="D56" t="s">
        <v>14</v>
      </c>
      <c r="E56">
        <v>92434787</v>
      </c>
      <c r="F56" t="s">
        <v>15</v>
      </c>
      <c r="G56">
        <v>19</v>
      </c>
    </row>
    <row r="57" spans="1:7" x14ac:dyDescent="0.3">
      <c r="B57" t="s">
        <v>151</v>
      </c>
      <c r="C57" t="s">
        <v>16</v>
      </c>
      <c r="D57" t="s">
        <v>17</v>
      </c>
      <c r="E57">
        <v>99235108</v>
      </c>
      <c r="F57" t="s">
        <v>18</v>
      </c>
      <c r="G57">
        <v>12</v>
      </c>
    </row>
    <row r="58" spans="1:7" x14ac:dyDescent="0.3">
      <c r="G58" s="1">
        <f>SUM(G55:G57)</f>
        <v>47</v>
      </c>
    </row>
    <row r="59" spans="1:7" x14ac:dyDescent="0.3">
      <c r="A59" s="1" t="s">
        <v>158</v>
      </c>
    </row>
    <row r="60" spans="1:7" x14ac:dyDescent="0.3">
      <c r="C60" t="s">
        <v>160</v>
      </c>
      <c r="D60" t="s">
        <v>161</v>
      </c>
      <c r="E60">
        <v>98116548</v>
      </c>
      <c r="F60" t="s">
        <v>159</v>
      </c>
      <c r="G60" s="1">
        <v>34</v>
      </c>
    </row>
    <row r="62" spans="1:7" x14ac:dyDescent="0.3">
      <c r="A62" s="1" t="s">
        <v>162</v>
      </c>
    </row>
    <row r="63" spans="1:7" x14ac:dyDescent="0.3">
      <c r="A63" s="1"/>
      <c r="C63" t="s">
        <v>181</v>
      </c>
      <c r="D63" t="s">
        <v>182</v>
      </c>
      <c r="E63">
        <v>90169383</v>
      </c>
      <c r="F63" t="s">
        <v>185</v>
      </c>
      <c r="G63">
        <v>14</v>
      </c>
    </row>
    <row r="64" spans="1:7" x14ac:dyDescent="0.3">
      <c r="A64" s="1"/>
      <c r="C64" t="s">
        <v>181</v>
      </c>
      <c r="D64" t="s">
        <v>182</v>
      </c>
      <c r="E64">
        <v>90169383</v>
      </c>
      <c r="F64" t="s">
        <v>186</v>
      </c>
      <c r="G64">
        <v>14</v>
      </c>
    </row>
    <row r="65" spans="1:7" x14ac:dyDescent="0.3">
      <c r="G65" s="1">
        <f>SUM(G63:G64)</f>
        <v>28</v>
      </c>
    </row>
    <row r="66" spans="1:7" x14ac:dyDescent="0.3">
      <c r="A66" s="1" t="s">
        <v>166</v>
      </c>
    </row>
    <row r="67" spans="1:7" x14ac:dyDescent="0.3">
      <c r="B67" t="s">
        <v>20</v>
      </c>
      <c r="C67" t="s">
        <v>167</v>
      </c>
      <c r="D67" t="s">
        <v>168</v>
      </c>
      <c r="E67">
        <v>41357977</v>
      </c>
      <c r="F67" t="s">
        <v>169</v>
      </c>
      <c r="G67">
        <v>13</v>
      </c>
    </row>
    <row r="68" spans="1:7" x14ac:dyDescent="0.3">
      <c r="C68" t="s">
        <v>170</v>
      </c>
      <c r="D68" t="s">
        <v>171</v>
      </c>
      <c r="E68">
        <v>91701420</v>
      </c>
      <c r="F68" t="s">
        <v>172</v>
      </c>
      <c r="G68">
        <v>12</v>
      </c>
    </row>
    <row r="70" spans="1:7" x14ac:dyDescent="0.3">
      <c r="B70" t="s">
        <v>176</v>
      </c>
      <c r="C70" t="s">
        <v>177</v>
      </c>
      <c r="D70" t="s">
        <v>178</v>
      </c>
      <c r="E70">
        <v>93481649</v>
      </c>
      <c r="F70" t="s">
        <v>179</v>
      </c>
      <c r="G70">
        <v>16</v>
      </c>
    </row>
    <row r="71" spans="1:7" x14ac:dyDescent="0.3">
      <c r="B71" t="s">
        <v>180</v>
      </c>
    </row>
    <row r="72" spans="1:7" x14ac:dyDescent="0.3">
      <c r="B72" t="s">
        <v>184</v>
      </c>
      <c r="C72" t="s">
        <v>187</v>
      </c>
      <c r="D72" t="s">
        <v>188</v>
      </c>
      <c r="E72">
        <v>95182833</v>
      </c>
      <c r="F72" t="s">
        <v>189</v>
      </c>
      <c r="G72">
        <v>15</v>
      </c>
    </row>
    <row r="73" spans="1:7" x14ac:dyDescent="0.3">
      <c r="B73" t="s">
        <v>183</v>
      </c>
      <c r="C73" t="s">
        <v>173</v>
      </c>
      <c r="D73" t="s">
        <v>174</v>
      </c>
      <c r="E73">
        <v>93899547</v>
      </c>
      <c r="F73" t="s">
        <v>175</v>
      </c>
      <c r="G73">
        <v>18</v>
      </c>
    </row>
    <row r="74" spans="1:7" x14ac:dyDescent="0.3">
      <c r="C74" t="s">
        <v>114</v>
      </c>
      <c r="D74" t="s">
        <v>115</v>
      </c>
      <c r="E74">
        <v>99269877</v>
      </c>
      <c r="F74" t="s">
        <v>116</v>
      </c>
      <c r="G74">
        <v>21</v>
      </c>
    </row>
    <row r="75" spans="1:7" x14ac:dyDescent="0.3">
      <c r="G75" s="1">
        <f>SUM(G67:G74)</f>
        <v>95</v>
      </c>
    </row>
    <row r="76" spans="1:7" x14ac:dyDescent="0.3">
      <c r="A76" s="1" t="s">
        <v>190</v>
      </c>
    </row>
    <row r="77" spans="1:7" x14ac:dyDescent="0.3">
      <c r="C77" t="s">
        <v>191</v>
      </c>
      <c r="D77" t="s">
        <v>192</v>
      </c>
      <c r="E77">
        <v>47055181</v>
      </c>
      <c r="F77" t="s">
        <v>193</v>
      </c>
      <c r="G77" s="1">
        <v>22</v>
      </c>
    </row>
    <row r="79" spans="1:7" x14ac:dyDescent="0.3">
      <c r="A79" s="1" t="s">
        <v>194</v>
      </c>
      <c r="B79" t="s">
        <v>20</v>
      </c>
      <c r="C79" t="s">
        <v>195</v>
      </c>
      <c r="D79" t="s">
        <v>196</v>
      </c>
      <c r="E79">
        <v>91351654</v>
      </c>
      <c r="F79" t="s">
        <v>197</v>
      </c>
      <c r="G79">
        <v>23</v>
      </c>
    </row>
    <row r="80" spans="1:7" x14ac:dyDescent="0.3">
      <c r="C80" t="s">
        <v>198</v>
      </c>
      <c r="D80" t="s">
        <v>199</v>
      </c>
      <c r="E80">
        <v>93024158</v>
      </c>
      <c r="F80" t="s">
        <v>200</v>
      </c>
      <c r="G80">
        <v>24</v>
      </c>
    </row>
    <row r="81" spans="1:7" x14ac:dyDescent="0.3">
      <c r="B81" t="s">
        <v>176</v>
      </c>
    </row>
    <row r="82" spans="1:7" x14ac:dyDescent="0.3">
      <c r="B82" t="s">
        <v>180</v>
      </c>
      <c r="C82" t="s">
        <v>204</v>
      </c>
      <c r="D82" t="s">
        <v>205</v>
      </c>
      <c r="E82">
        <v>95727150</v>
      </c>
      <c r="F82" t="s">
        <v>206</v>
      </c>
      <c r="G82">
        <v>17</v>
      </c>
    </row>
    <row r="83" spans="1:7" x14ac:dyDescent="0.3">
      <c r="B83" t="s">
        <v>184</v>
      </c>
      <c r="C83" t="s">
        <v>207</v>
      </c>
      <c r="D83" t="s">
        <v>208</v>
      </c>
      <c r="E83">
        <v>48100241</v>
      </c>
      <c r="F83" t="s">
        <v>209</v>
      </c>
      <c r="G83">
        <v>26</v>
      </c>
    </row>
    <row r="84" spans="1:7" x14ac:dyDescent="0.3">
      <c r="B84" t="s">
        <v>183</v>
      </c>
      <c r="C84" t="s">
        <v>210</v>
      </c>
      <c r="D84" t="s">
        <v>211</v>
      </c>
      <c r="E84">
        <v>97175105</v>
      </c>
      <c r="F84" t="s">
        <v>212</v>
      </c>
      <c r="G84">
        <v>18</v>
      </c>
    </row>
    <row r="85" spans="1:7" x14ac:dyDescent="0.3">
      <c r="B85" t="s">
        <v>213</v>
      </c>
      <c r="C85" t="s">
        <v>214</v>
      </c>
      <c r="D85" t="s">
        <v>215</v>
      </c>
      <c r="E85">
        <v>90870141</v>
      </c>
      <c r="F85" t="s">
        <v>216</v>
      </c>
      <c r="G85">
        <v>26</v>
      </c>
    </row>
    <row r="86" spans="1:7" x14ac:dyDescent="0.3">
      <c r="B86" t="s">
        <v>217</v>
      </c>
    </row>
    <row r="87" spans="1:7" x14ac:dyDescent="0.3">
      <c r="B87" t="s">
        <v>218</v>
      </c>
      <c r="C87" t="s">
        <v>219</v>
      </c>
      <c r="D87" t="s">
        <v>220</v>
      </c>
      <c r="E87">
        <v>99382854</v>
      </c>
      <c r="F87" t="s">
        <v>247</v>
      </c>
      <c r="G87">
        <v>13</v>
      </c>
    </row>
    <row r="88" spans="1:7" x14ac:dyDescent="0.3">
      <c r="G88" s="1">
        <f>SUM(G79:G87)</f>
        <v>147</v>
      </c>
    </row>
    <row r="90" spans="1:7" x14ac:dyDescent="0.3">
      <c r="A90" s="1" t="s">
        <v>221</v>
      </c>
    </row>
    <row r="91" spans="1:7" x14ac:dyDescent="0.3">
      <c r="B91" t="s">
        <v>250</v>
      </c>
      <c r="C91" t="s">
        <v>222</v>
      </c>
      <c r="D91" t="s">
        <v>223</v>
      </c>
      <c r="E91">
        <v>41638032</v>
      </c>
      <c r="F91" t="s">
        <v>224</v>
      </c>
      <c r="G91">
        <v>15</v>
      </c>
    </row>
    <row r="92" spans="1:7" x14ac:dyDescent="0.3">
      <c r="B92" t="s">
        <v>251</v>
      </c>
      <c r="C92" t="s">
        <v>225</v>
      </c>
      <c r="D92" t="s">
        <v>226</v>
      </c>
      <c r="E92">
        <v>97169390</v>
      </c>
      <c r="F92" t="s">
        <v>227</v>
      </c>
      <c r="G92">
        <v>16</v>
      </c>
    </row>
    <row r="93" spans="1:7" x14ac:dyDescent="0.3">
      <c r="B93" t="s">
        <v>252</v>
      </c>
      <c r="C93" t="s">
        <v>44</v>
      </c>
      <c r="D93" t="s">
        <v>45</v>
      </c>
      <c r="E93">
        <v>99365692</v>
      </c>
      <c r="F93" t="s">
        <v>46</v>
      </c>
      <c r="G93">
        <v>13</v>
      </c>
    </row>
    <row r="94" spans="1:7" x14ac:dyDescent="0.3">
      <c r="B94" t="s">
        <v>253</v>
      </c>
      <c r="C94" t="s">
        <v>44</v>
      </c>
      <c r="D94" t="s">
        <v>45</v>
      </c>
      <c r="E94">
        <v>99365692</v>
      </c>
      <c r="F94" t="s">
        <v>46</v>
      </c>
      <c r="G94">
        <v>13</v>
      </c>
    </row>
    <row r="95" spans="1:7" x14ac:dyDescent="0.3">
      <c r="B95" t="s">
        <v>254</v>
      </c>
      <c r="C95" t="s">
        <v>231</v>
      </c>
      <c r="D95" t="s">
        <v>232</v>
      </c>
      <c r="E95">
        <v>96880597</v>
      </c>
      <c r="F95" t="s">
        <v>233</v>
      </c>
      <c r="G95">
        <v>13</v>
      </c>
    </row>
    <row r="96" spans="1:7" x14ac:dyDescent="0.3">
      <c r="B96" t="s">
        <v>255</v>
      </c>
      <c r="C96" t="s">
        <v>234</v>
      </c>
      <c r="D96" t="s">
        <v>235</v>
      </c>
      <c r="E96">
        <v>40857891</v>
      </c>
      <c r="F96" t="s">
        <v>236</v>
      </c>
      <c r="G96">
        <v>18</v>
      </c>
    </row>
    <row r="97" spans="2:7" x14ac:dyDescent="0.3">
      <c r="B97" t="s">
        <v>256</v>
      </c>
      <c r="C97" t="s">
        <v>238</v>
      </c>
      <c r="D97" t="s">
        <v>239</v>
      </c>
      <c r="E97">
        <v>40042588</v>
      </c>
      <c r="F97" t="s">
        <v>237</v>
      </c>
      <c r="G97">
        <v>13</v>
      </c>
    </row>
    <row r="98" spans="2:7" x14ac:dyDescent="0.3">
      <c r="B98" t="s">
        <v>257</v>
      </c>
      <c r="C98" t="s">
        <v>240</v>
      </c>
      <c r="D98" t="s">
        <v>241</v>
      </c>
      <c r="E98">
        <v>97124861</v>
      </c>
      <c r="F98" t="s">
        <v>242</v>
      </c>
      <c r="G98">
        <v>15</v>
      </c>
    </row>
    <row r="99" spans="2:7" x14ac:dyDescent="0.3">
      <c r="B99" t="s">
        <v>248</v>
      </c>
      <c r="C99" t="s">
        <v>243</v>
      </c>
      <c r="D99" t="s">
        <v>244</v>
      </c>
      <c r="E99">
        <v>93098252</v>
      </c>
      <c r="F99" t="s">
        <v>245</v>
      </c>
      <c r="G99">
        <v>15</v>
      </c>
    </row>
    <row r="100" spans="2:7" x14ac:dyDescent="0.3">
      <c r="B100" t="s">
        <v>249</v>
      </c>
      <c r="C100" t="s">
        <v>163</v>
      </c>
      <c r="D100" t="s">
        <v>164</v>
      </c>
      <c r="E100">
        <v>98207751</v>
      </c>
      <c r="F100" t="s">
        <v>165</v>
      </c>
      <c r="G100" s="6">
        <v>18</v>
      </c>
    </row>
    <row r="101" spans="2:7" x14ac:dyDescent="0.3">
      <c r="G101" s="1">
        <f>SUM(G91:G100)</f>
        <v>149</v>
      </c>
    </row>
    <row r="103" spans="2:7" x14ac:dyDescent="0.3">
      <c r="G103" s="1"/>
    </row>
    <row r="106" spans="2:7" x14ac:dyDescent="0.3">
      <c r="F106" t="s">
        <v>246</v>
      </c>
      <c r="G106" s="1">
        <f>G8+G17+G35+G52+G58+G60+G65+G65+G75+G77+G88+G101</f>
        <v>1274</v>
      </c>
    </row>
  </sheetData>
  <mergeCells count="1">
    <mergeCell ref="A3:B3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Skjøld</dc:creator>
  <cp:lastModifiedBy>Anders Skjøld</cp:lastModifiedBy>
  <dcterms:created xsi:type="dcterms:W3CDTF">2026-09-07T17:34:45Z</dcterms:created>
  <dcterms:modified xsi:type="dcterms:W3CDTF">2026-09-08T18:22:53Z</dcterms:modified>
</cp:coreProperties>
</file>